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I196" s="1"/>
  <c r="F24"/>
  <c r="J24"/>
  <c r="J196" s="1"/>
  <c r="H24"/>
  <c r="G24"/>
  <c r="F196" l="1"/>
  <c r="H196"/>
  <c r="G196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<sst xmlns="http://schemas.openxmlformats.org/spreadsheetml/2006/main" count="238" uniqueCount="74">
  <si>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</si>
  <si>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</si>
  <si>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</si>
  <si>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</si>
  <si>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</si>
  <si>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</si>
  <si>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</si>
  <si>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</si>
  <si>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</si>
  <si>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</si>
  <si>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</si>
  <si>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</si>
  <si>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</si>
  <si>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</si>
  <si>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</si>
  <si>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</si>
  <si>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</si>
  <si>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</si>
  <si>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</si>
  <si>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</si>
  <si>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</si>
  <si>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</si>
  <si>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</si>
  <si>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</si>
  <si>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</si>
  <si>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</si>
  <si>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</si>
  <si>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</si>
  <si>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</si>
  <si>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</si>
  <si>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</si>
  <si>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</si>
  <si>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</si>
  <si>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</si>
  <si>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</si>
  <si>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</si>
  <si>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</si>
  <si>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</si>
  <si>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</si>
  <si>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</si>
  <si>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Сутулова Н.А.</t>
  </si>
  <si>
    <t>МКОУ " Монастырская СОШ"</t>
  </si>
  <si>
    <t>Макароны отварные</t>
  </si>
  <si>
    <t>Тефтели с соусом томатным</t>
  </si>
  <si>
    <t>80/30</t>
  </si>
  <si>
    <t>28/80</t>
  </si>
  <si>
    <t>Чай с сахаром</t>
  </si>
  <si>
    <t>Хлеб</t>
  </si>
  <si>
    <t>Винегрет овощной</t>
  </si>
  <si>
    <t>Каша рисовая</t>
  </si>
  <si>
    <t>Какао с молоком</t>
  </si>
  <si>
    <t>Салат</t>
  </si>
  <si>
    <t>Бутерброд  повидлом</t>
  </si>
  <si>
    <t>Фрукт</t>
  </si>
  <si>
    <t>Йогурт</t>
  </si>
  <si>
    <t>Картофельное пюре</t>
  </si>
  <si>
    <t>Рыба тушенная в томате с овощами</t>
  </si>
  <si>
    <t>Компот</t>
  </si>
  <si>
    <t>Каша гречневая</t>
  </si>
  <si>
    <t>Курица тушеная в соусе</t>
  </si>
  <si>
    <t>Салат картофельный с морковью и зеленым горошком</t>
  </si>
  <si>
    <t>Каша Манная</t>
  </si>
  <si>
    <t>Бутерброд с сыром</t>
  </si>
  <si>
    <t>Сок</t>
  </si>
  <si>
    <t>Плов из птицы</t>
  </si>
  <si>
    <t>Гуляш со свинины</t>
  </si>
  <si>
    <t>Котлета с соусом</t>
  </si>
  <si>
    <t>100/30</t>
  </si>
  <si>
    <t>27/80</t>
  </si>
  <si>
    <t>Салат из свеклы с сзеленом горошком</t>
  </si>
  <si>
    <t>Рыба запеченная в сметанном соусе</t>
  </si>
  <si>
    <t>Каша "Дружба"</t>
  </si>
  <si>
    <t>Кофейный напиток</t>
  </si>
  <si>
    <t>Бутерброд 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</si>
</sst>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6" sqref="E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</v>
      </c>
      <c r="H6" s="40">
        <v>5.3</v>
      </c>
      <c r="I6" s="40">
        <v>35</v>
      </c>
      <c r="J6" s="40">
        <v>208</v>
      </c>
      <c r="K6" s="41">
        <v>45</v>
      </c>
      <c r="L6" s="40">
        <v>11.9</v>
      </c>
    </row>
    <row r="7" spans="1:12" ht="15">
      <c r="A7" s="23"/>
      <c r="B7" s="15"/>
      <c r="C7" s="11"/>
      <c r="D7" s="6"/>
      <c r="E7" s="42" t="s">
        <v>43</v>
      </c>
      <c r="F7" s="43" t="s">
        <v>44</v>
      </c>
      <c r="G7" s="43">
        <v>6.97</v>
      </c>
      <c r="H7" s="43">
        <v>16.11</v>
      </c>
      <c r="I7" s="43">
        <v>11.61</v>
      </c>
      <c r="J7" s="43">
        <v>223</v>
      </c>
      <c r="K7" s="44" t="s">
        <v>45</v>
      </c>
      <c r="L7" s="43">
        <v>30.29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72</v>
      </c>
      <c r="L8" s="43">
        <v>2.0299999999999998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4.54</v>
      </c>
      <c r="H9" s="43">
        <v>0.6</v>
      </c>
      <c r="I9" s="43">
        <v>22.99</v>
      </c>
      <c r="J9" s="43">
        <v>115.8</v>
      </c>
      <c r="K9" s="44"/>
      <c r="L9" s="43">
        <v>4.13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51</v>
      </c>
      <c r="E11" s="42" t="s">
        <v>48</v>
      </c>
      <c r="F11" s="43">
        <v>100</v>
      </c>
      <c r="G11" s="43">
        <v>1.4</v>
      </c>
      <c r="H11" s="43">
        <v>10.039999999999999</v>
      </c>
      <c r="I11" s="43">
        <v>7.29</v>
      </c>
      <c r="J11" s="43">
        <v>125.1</v>
      </c>
      <c r="K11" s="44">
        <v>10</v>
      </c>
      <c r="L11" s="43">
        <v>5.3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17.979999999999997</v>
      </c>
      <c r="H13" s="19">
        <f t="shared" si="0"/>
        <v>32.07</v>
      </c>
      <c r="I13" s="19">
        <f t="shared" si="0"/>
        <v>91.89</v>
      </c>
      <c r="J13" s="19">
        <f t="shared" si="0"/>
        <v>731.9</v>
      </c>
      <c r="K13" s="25"/>
      <c r="L13" s="19">
        <f t="shared" ref="L13" si="1">SUM(L6:L12)</f>
        <v>53.65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17.979999999999997</v>
      </c>
      <c r="H24" s="32">
        <f t="shared" si="4"/>
        <v>32.07</v>
      </c>
      <c r="I24" s="32">
        <f t="shared" si="4"/>
        <v>91.89</v>
      </c>
      <c r="J24" s="32">
        <f t="shared" si="4"/>
        <v>731.9</v>
      </c>
      <c r="K24" s="32"/>
      <c r="L24" s="32">
        <f t="shared" ref="L24" si="5">L13+L23</f>
        <v>53.65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210</v>
      </c>
      <c r="G25" s="40">
        <v>5.0999999999999996</v>
      </c>
      <c r="H25" s="40">
        <v>10.72</v>
      </c>
      <c r="I25" s="40">
        <v>33.42</v>
      </c>
      <c r="J25" s="40">
        <v>251</v>
      </c>
      <c r="K25" s="41">
        <v>55</v>
      </c>
      <c r="L25" s="40">
        <v>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4.07</v>
      </c>
      <c r="H27" s="43">
        <v>3.54</v>
      </c>
      <c r="I27" s="43">
        <v>17.57</v>
      </c>
      <c r="J27" s="43">
        <v>118.6</v>
      </c>
      <c r="K27" s="44">
        <v>69</v>
      </c>
      <c r="L27" s="43">
        <v>11.99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2.27</v>
      </c>
      <c r="H28" s="43">
        <v>0.3</v>
      </c>
      <c r="I28" s="43">
        <v>11.5</v>
      </c>
      <c r="J28" s="43">
        <v>57.9</v>
      </c>
      <c r="K28" s="44"/>
      <c r="L28" s="43">
        <v>2.06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13.5</v>
      </c>
    </row>
    <row r="30" spans="1:12" ht="15">
      <c r="A30" s="14"/>
      <c r="B30" s="15"/>
      <c r="C30" s="11"/>
      <c r="D30" s="6"/>
      <c r="E30" s="42" t="s">
        <v>52</v>
      </c>
      <c r="F30" s="43">
        <v>55</v>
      </c>
      <c r="G30" s="43">
        <v>2.4</v>
      </c>
      <c r="H30" s="43">
        <v>3.87</v>
      </c>
      <c r="I30" s="43">
        <v>27.83</v>
      </c>
      <c r="J30" s="43">
        <v>156</v>
      </c>
      <c r="K30" s="44">
        <v>76</v>
      </c>
      <c r="L30" s="43">
        <v>10.97</v>
      </c>
    </row>
    <row r="31" spans="1:12" ht="15">
      <c r="A31" s="14"/>
      <c r="B31" s="15"/>
      <c r="C31" s="11"/>
      <c r="D31" s="6"/>
      <c r="E31" s="42" t="s">
        <v>54</v>
      </c>
      <c r="F31" s="43">
        <v>100</v>
      </c>
      <c r="G31" s="43">
        <v>2.1</v>
      </c>
      <c r="H31" s="43">
        <v>8</v>
      </c>
      <c r="I31" s="43">
        <v>16</v>
      </c>
      <c r="J31" s="43">
        <v>140</v>
      </c>
      <c r="K31" s="44"/>
      <c r="L31" s="43">
        <v>26.75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16.34</v>
      </c>
      <c r="H32" s="19">
        <f t="shared" ref="H32" si="7">SUM(H25:H31)</f>
        <v>26.830000000000002</v>
      </c>
      <c r="I32" s="19">
        <f t="shared" ref="I32" si="8">SUM(I25:I31)</f>
        <v>116.12</v>
      </c>
      <c r="J32" s="19">
        <f t="shared" ref="J32:L32" si="9">SUM(J25:J31)</f>
        <v>770.5</v>
      </c>
      <c r="K32" s="25"/>
      <c r="L32" s="19">
        <f t="shared" si="9"/>
        <v>91.27000000000001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695</v>
      </c>
      <c r="G43" s="32">
        <f t="shared" ref="G43" si="14">G32+G42</f>
        <v>16.34</v>
      </c>
      <c r="H43" s="32">
        <f t="shared" ref="H43" si="15">H32+H42</f>
        <v>26.830000000000002</v>
      </c>
      <c r="I43" s="32">
        <f t="shared" ref="I43" si="16">I32+I42</f>
        <v>116.12</v>
      </c>
      <c r="J43" s="32">
        <f t="shared" ref="J43:L43" si="17">J32+J42</f>
        <v>770.5</v>
      </c>
      <c r="K43" s="32"/>
      <c r="L43" s="32">
        <f t="shared" si="17"/>
        <v>91.27000000000001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3.09</v>
      </c>
      <c r="H44" s="40">
        <v>4.8</v>
      </c>
      <c r="I44" s="40">
        <v>20.43</v>
      </c>
      <c r="J44" s="40">
        <v>137.25</v>
      </c>
      <c r="K44" s="41">
        <v>48</v>
      </c>
      <c r="L44" s="40">
        <v>16.12</v>
      </c>
    </row>
    <row r="45" spans="1:12" ht="15">
      <c r="A45" s="23"/>
      <c r="B45" s="15"/>
      <c r="C45" s="11"/>
      <c r="D45" s="6"/>
      <c r="E45" s="42" t="s">
        <v>56</v>
      </c>
      <c r="F45" s="43">
        <v>100</v>
      </c>
      <c r="G45" s="43">
        <v>13.86</v>
      </c>
      <c r="H45" s="43">
        <v>7.29</v>
      </c>
      <c r="I45" s="43">
        <v>6.43</v>
      </c>
      <c r="J45" s="43">
        <v>146.58000000000001</v>
      </c>
      <c r="K45" s="44">
        <v>38</v>
      </c>
      <c r="L45" s="43">
        <v>48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0.66</v>
      </c>
      <c r="H46" s="43">
        <v>0.09</v>
      </c>
      <c r="I46" s="43">
        <v>32.01</v>
      </c>
      <c r="J46" s="43">
        <v>132.80000000000001</v>
      </c>
      <c r="K46" s="44">
        <v>68</v>
      </c>
      <c r="L46" s="43">
        <v>5.46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60</v>
      </c>
      <c r="G47" s="43">
        <v>4.54</v>
      </c>
      <c r="H47" s="43">
        <v>0.6</v>
      </c>
      <c r="I47" s="43">
        <v>22.99</v>
      </c>
      <c r="J47" s="43">
        <v>115.8</v>
      </c>
      <c r="K47" s="44"/>
      <c r="L47" s="43">
        <v>4.13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22.15</v>
      </c>
      <c r="H51" s="19">
        <f t="shared" ref="H51" si="19">SUM(H44:H50)</f>
        <v>12.78</v>
      </c>
      <c r="I51" s="19">
        <f t="shared" ref="I51" si="20">SUM(I44:I50)</f>
        <v>81.86</v>
      </c>
      <c r="J51" s="19">
        <f t="shared" ref="J51:L51" si="21">SUM(J44:J50)</f>
        <v>532.43000000000006</v>
      </c>
      <c r="K51" s="25"/>
      <c r="L51" s="19">
        <f t="shared" si="21"/>
        <v>73.709999999999994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22.15</v>
      </c>
      <c r="H62" s="32">
        <f t="shared" ref="H62" si="27">H51+H61</f>
        <v>12.78</v>
      </c>
      <c r="I62" s="32">
        <f t="shared" ref="I62" si="28">I51+I61</f>
        <v>81.86</v>
      </c>
      <c r="J62" s="32">
        <f t="shared" ref="J62:L62" si="29">J51+J61</f>
        <v>532.43000000000006</v>
      </c>
      <c r="K62" s="32"/>
      <c r="L62" s="32">
        <f t="shared" si="29"/>
        <v>73.709999999999994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8.3000000000000007</v>
      </c>
      <c r="H63" s="40">
        <v>8.9499999999999993</v>
      </c>
      <c r="I63" s="40">
        <v>37.369999999999997</v>
      </c>
      <c r="J63" s="40">
        <v>262.5</v>
      </c>
      <c r="K63" s="41">
        <v>44</v>
      </c>
      <c r="L63" s="40">
        <v>11.99</v>
      </c>
    </row>
    <row r="64" spans="1:12" ht="15">
      <c r="A64" s="23"/>
      <c r="B64" s="15"/>
      <c r="C64" s="11"/>
      <c r="D64" s="6"/>
      <c r="E64" s="42" t="s">
        <v>59</v>
      </c>
      <c r="F64" s="43">
        <v>100</v>
      </c>
      <c r="G64" s="43">
        <v>11.65</v>
      </c>
      <c r="H64" s="43">
        <v>11.66</v>
      </c>
      <c r="I64" s="43">
        <v>3.51</v>
      </c>
      <c r="J64" s="43">
        <v>166</v>
      </c>
      <c r="K64" s="44">
        <v>36</v>
      </c>
      <c r="L64" s="43">
        <v>60.37</v>
      </c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72</v>
      </c>
      <c r="L65" s="43">
        <v>2.0299999999999998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60</v>
      </c>
      <c r="G66" s="43">
        <v>4.54</v>
      </c>
      <c r="H66" s="43">
        <v>0.6</v>
      </c>
      <c r="I66" s="43">
        <v>22.99</v>
      </c>
      <c r="J66" s="43">
        <v>115.8</v>
      </c>
      <c r="K66" s="44"/>
      <c r="L66" s="43">
        <v>4.13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100</v>
      </c>
      <c r="G68" s="43">
        <v>2.74</v>
      </c>
      <c r="H68" s="43">
        <v>7.07</v>
      </c>
      <c r="I68" s="43">
        <v>9.5500000000000007</v>
      </c>
      <c r="J68" s="43">
        <v>112.7</v>
      </c>
      <c r="K68" s="44">
        <v>8</v>
      </c>
      <c r="L68" s="43">
        <v>11.78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27.300000000000004</v>
      </c>
      <c r="H70" s="19">
        <f t="shared" ref="H70" si="31">SUM(H63:H69)</f>
        <v>28.3</v>
      </c>
      <c r="I70" s="19">
        <f t="shared" ref="I70" si="32">SUM(I63:I69)</f>
        <v>88.419999999999987</v>
      </c>
      <c r="J70" s="19">
        <f t="shared" ref="J70:L70" si="33">SUM(J63:J69)</f>
        <v>717</v>
      </c>
      <c r="K70" s="25"/>
      <c r="L70" s="19">
        <f t="shared" si="33"/>
        <v>90.3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27.300000000000004</v>
      </c>
      <c r="H81" s="32">
        <f t="shared" ref="H81" si="39">H70+H80</f>
        <v>28.3</v>
      </c>
      <c r="I81" s="32">
        <f t="shared" ref="I81" si="40">I70+I80</f>
        <v>88.419999999999987</v>
      </c>
      <c r="J81" s="32">
        <f t="shared" ref="J81:L81" si="41">J70+J80</f>
        <v>717</v>
      </c>
      <c r="K81" s="32"/>
      <c r="L81" s="32">
        <f t="shared" si="41"/>
        <v>90.3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53</v>
      </c>
      <c r="L82" s="40">
        <v>24.4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</v>
      </c>
      <c r="H84" s="43">
        <v>0</v>
      </c>
      <c r="I84" s="43">
        <v>23</v>
      </c>
      <c r="J84" s="43">
        <v>92</v>
      </c>
      <c r="K84" s="44"/>
      <c r="L84" s="43">
        <v>18.55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2.27</v>
      </c>
      <c r="H85" s="43">
        <v>0.3</v>
      </c>
      <c r="I85" s="43">
        <v>11.45</v>
      </c>
      <c r="J85" s="43">
        <v>57.9</v>
      </c>
      <c r="K85" s="44"/>
      <c r="L85" s="43">
        <v>2.06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62</v>
      </c>
      <c r="F87" s="43">
        <v>50</v>
      </c>
      <c r="G87" s="43">
        <v>5.8</v>
      </c>
      <c r="H87" s="43">
        <v>8.3000000000000007</v>
      </c>
      <c r="I87" s="43">
        <v>14.83</v>
      </c>
      <c r="J87" s="43">
        <v>157</v>
      </c>
      <c r="K87" s="44">
        <v>77</v>
      </c>
      <c r="L87" s="43">
        <v>21.42</v>
      </c>
    </row>
    <row r="88" spans="1:12" ht="15">
      <c r="A88" s="23"/>
      <c r="B88" s="15"/>
      <c r="C88" s="11"/>
      <c r="D88" s="6"/>
      <c r="E88" s="42" t="s">
        <v>54</v>
      </c>
      <c r="F88" s="43">
        <v>100</v>
      </c>
      <c r="G88" s="43">
        <v>2.1</v>
      </c>
      <c r="H88" s="43">
        <v>8</v>
      </c>
      <c r="I88" s="43">
        <v>16</v>
      </c>
      <c r="J88" s="43">
        <v>140</v>
      </c>
      <c r="K88" s="44"/>
      <c r="L88" s="43">
        <v>26.75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16.28</v>
      </c>
      <c r="H89" s="19">
        <f t="shared" ref="H89" si="43">SUM(H82:H88)</f>
        <v>27.32</v>
      </c>
      <c r="I89" s="19">
        <f t="shared" ref="I89" si="44">SUM(I82:I88)</f>
        <v>97.66</v>
      </c>
      <c r="J89" s="19">
        <f t="shared" ref="J89:L89" si="45">SUM(J82:J88)</f>
        <v>697.9</v>
      </c>
      <c r="K89" s="25"/>
      <c r="L89" s="19">
        <f t="shared" si="45"/>
        <v>93.18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16.28</v>
      </c>
      <c r="H100" s="32">
        <f t="shared" ref="H100" si="51">H89+H99</f>
        <v>27.32</v>
      </c>
      <c r="I100" s="32">
        <f t="shared" ref="I100" si="52">I89+I99</f>
        <v>97.66</v>
      </c>
      <c r="J100" s="32">
        <f t="shared" ref="J100:L100" si="53">J89+J99</f>
        <v>697.9</v>
      </c>
      <c r="K100" s="32"/>
      <c r="L100" s="32">
        <f t="shared" si="53"/>
        <v>93.18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27.3</v>
      </c>
      <c r="H101" s="40">
        <v>7.9</v>
      </c>
      <c r="I101" s="40">
        <v>34.700000000000003</v>
      </c>
      <c r="J101" s="40">
        <v>318.8</v>
      </c>
      <c r="K101" s="41">
        <v>35</v>
      </c>
      <c r="L101" s="40">
        <v>74.41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68</v>
      </c>
      <c r="L103" s="43">
        <v>5.46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4.54</v>
      </c>
      <c r="H104" s="43">
        <v>0.6</v>
      </c>
      <c r="I104" s="43">
        <v>22.99</v>
      </c>
      <c r="J104" s="43">
        <v>115.8</v>
      </c>
      <c r="K104" s="44"/>
      <c r="L104" s="43">
        <v>4.13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32.5</v>
      </c>
      <c r="H108" s="19">
        <f t="shared" si="54"/>
        <v>8.59</v>
      </c>
      <c r="I108" s="19">
        <f t="shared" si="54"/>
        <v>89.7</v>
      </c>
      <c r="J108" s="19">
        <f t="shared" si="54"/>
        <v>567.4</v>
      </c>
      <c r="K108" s="25"/>
      <c r="L108" s="19">
        <f t="shared" ref="L108" si="55">SUM(L101:L107)</f>
        <v>83.999999999999986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460</v>
      </c>
      <c r="G119" s="32">
        <f t="shared" ref="G119" si="58">G108+G118</f>
        <v>32.5</v>
      </c>
      <c r="H119" s="32">
        <f t="shared" ref="H119" si="59">H108+H118</f>
        <v>8.59</v>
      </c>
      <c r="I119" s="32">
        <f t="shared" ref="I119" si="60">I108+I118</f>
        <v>89.7</v>
      </c>
      <c r="J119" s="32">
        <f t="shared" ref="J119:L119" si="61">J108+J118</f>
        <v>567.4</v>
      </c>
      <c r="K119" s="32"/>
      <c r="L119" s="32">
        <f t="shared" si="61"/>
        <v>83.999999999999986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8.3000000000000007</v>
      </c>
      <c r="H120" s="40">
        <v>8.9499999999999993</v>
      </c>
      <c r="I120" s="40">
        <v>37.369999999999997</v>
      </c>
      <c r="J120" s="40">
        <v>262.5</v>
      </c>
      <c r="K120" s="41">
        <v>44</v>
      </c>
      <c r="L120" s="40">
        <v>11.99</v>
      </c>
    </row>
    <row r="121" spans="1:12" ht="15">
      <c r="A121" s="14"/>
      <c r="B121" s="15"/>
      <c r="C121" s="11"/>
      <c r="D121" s="6"/>
      <c r="E121" s="42" t="s">
        <v>65</v>
      </c>
      <c r="F121" s="43">
        <v>100</v>
      </c>
      <c r="G121" s="43">
        <v>17.25</v>
      </c>
      <c r="H121" s="43">
        <v>14</v>
      </c>
      <c r="I121" s="43">
        <v>4.13</v>
      </c>
      <c r="J121" s="43">
        <v>211.75</v>
      </c>
      <c r="K121" s="44">
        <v>26</v>
      </c>
      <c r="L121" s="43">
        <v>51.53</v>
      </c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72</v>
      </c>
      <c r="L122" s="43">
        <v>2.0299999999999998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60</v>
      </c>
      <c r="G123" s="43">
        <v>4.54</v>
      </c>
      <c r="H123" s="43">
        <v>0.6</v>
      </c>
      <c r="I123" s="43">
        <v>22.99</v>
      </c>
      <c r="J123" s="43">
        <v>115.8</v>
      </c>
      <c r="K123" s="44"/>
      <c r="L123" s="43">
        <v>4.13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30.16</v>
      </c>
      <c r="H127" s="19">
        <f t="shared" si="62"/>
        <v>23.57</v>
      </c>
      <c r="I127" s="19">
        <f t="shared" si="62"/>
        <v>79.489999999999995</v>
      </c>
      <c r="J127" s="19">
        <f t="shared" si="62"/>
        <v>650.04999999999995</v>
      </c>
      <c r="K127" s="25"/>
      <c r="L127" s="19">
        <f t="shared" ref="L127" si="63">SUM(L120:L126)</f>
        <v>69.679999999999993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30.16</v>
      </c>
      <c r="H138" s="32">
        <f t="shared" ref="H138" si="67">H127+H137</f>
        <v>23.57</v>
      </c>
      <c r="I138" s="32">
        <f t="shared" ref="I138" si="68">I127+I137</f>
        <v>79.489999999999995</v>
      </c>
      <c r="J138" s="32">
        <f t="shared" ref="J138:L138" si="69">J127+J137</f>
        <v>650.04999999999995</v>
      </c>
      <c r="K138" s="32"/>
      <c r="L138" s="32">
        <f t="shared" si="69"/>
        <v>69.679999999999993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150</v>
      </c>
      <c r="G139" s="40">
        <v>5</v>
      </c>
      <c r="H139" s="40">
        <v>5.3</v>
      </c>
      <c r="I139" s="40">
        <v>35</v>
      </c>
      <c r="J139" s="40">
        <v>208</v>
      </c>
      <c r="K139" s="41">
        <v>45</v>
      </c>
      <c r="L139" s="40">
        <v>11.9</v>
      </c>
    </row>
    <row r="140" spans="1:12" ht="15">
      <c r="A140" s="23"/>
      <c r="B140" s="15"/>
      <c r="C140" s="11"/>
      <c r="D140" s="6"/>
      <c r="E140" s="42" t="s">
        <v>66</v>
      </c>
      <c r="F140" s="43" t="s">
        <v>67</v>
      </c>
      <c r="G140" s="43">
        <v>19.79</v>
      </c>
      <c r="H140" s="43">
        <v>16.68</v>
      </c>
      <c r="I140" s="43">
        <v>17.93</v>
      </c>
      <c r="J140" s="43">
        <v>17.93</v>
      </c>
      <c r="K140" s="44" t="s">
        <v>68</v>
      </c>
      <c r="L140" s="43">
        <v>52.89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72</v>
      </c>
      <c r="L141" s="43">
        <v>2.0299999999999998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60</v>
      </c>
      <c r="G142" s="43">
        <v>4.54</v>
      </c>
      <c r="H142" s="43">
        <v>0.6</v>
      </c>
      <c r="I142" s="43">
        <v>22.99</v>
      </c>
      <c r="J142" s="43">
        <v>115.8</v>
      </c>
      <c r="K142" s="44"/>
      <c r="L142" s="43">
        <v>4.13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69</v>
      </c>
      <c r="F144" s="43">
        <v>100</v>
      </c>
      <c r="G144" s="43">
        <v>1.64</v>
      </c>
      <c r="H144" s="43">
        <v>4.12</v>
      </c>
      <c r="I144" s="43">
        <v>7.29</v>
      </c>
      <c r="J144" s="43">
        <v>72.900000000000006</v>
      </c>
      <c r="K144" s="44">
        <v>9</v>
      </c>
      <c r="L144" s="43">
        <v>16.940000000000001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31.04</v>
      </c>
      <c r="H146" s="19">
        <f t="shared" si="70"/>
        <v>26.720000000000002</v>
      </c>
      <c r="I146" s="19">
        <f t="shared" si="70"/>
        <v>98.210000000000008</v>
      </c>
      <c r="J146" s="19">
        <f t="shared" si="70"/>
        <v>474.63</v>
      </c>
      <c r="K146" s="25"/>
      <c r="L146" s="19">
        <f t="shared" ref="L146" si="71">SUM(L139:L145)</f>
        <v>87.89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31.04</v>
      </c>
      <c r="H157" s="32">
        <f t="shared" ref="H157" si="75">H146+H156</f>
        <v>26.720000000000002</v>
      </c>
      <c r="I157" s="32">
        <f t="shared" ref="I157" si="76">I146+I156</f>
        <v>98.210000000000008</v>
      </c>
      <c r="J157" s="32">
        <f t="shared" ref="J157:L157" si="77">J146+J156</f>
        <v>474.63</v>
      </c>
      <c r="K157" s="32"/>
      <c r="L157" s="32">
        <f t="shared" si="77"/>
        <v>87.89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3.09</v>
      </c>
      <c r="H158" s="40">
        <v>4.8</v>
      </c>
      <c r="I158" s="40">
        <v>20.43</v>
      </c>
      <c r="J158" s="40">
        <v>137.25</v>
      </c>
      <c r="K158" s="41">
        <v>48</v>
      </c>
      <c r="L158" s="40">
        <v>16.12</v>
      </c>
    </row>
    <row r="159" spans="1:12" ht="15">
      <c r="A159" s="23"/>
      <c r="B159" s="15"/>
      <c r="C159" s="11"/>
      <c r="D159" s="6"/>
      <c r="E159" s="42" t="s">
        <v>70</v>
      </c>
      <c r="F159" s="43">
        <v>100</v>
      </c>
      <c r="G159" s="43">
        <v>19.13</v>
      </c>
      <c r="H159" s="43">
        <v>24.88</v>
      </c>
      <c r="I159" s="43">
        <v>5.5</v>
      </c>
      <c r="J159" s="43">
        <v>322.38</v>
      </c>
      <c r="K159" s="44">
        <v>40</v>
      </c>
      <c r="L159" s="43">
        <v>59.02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60</v>
      </c>
      <c r="G161" s="43">
        <v>4.54</v>
      </c>
      <c r="H161" s="43">
        <v>0.6</v>
      </c>
      <c r="I161" s="43">
        <v>22.99</v>
      </c>
      <c r="J161" s="43">
        <v>115.8</v>
      </c>
      <c r="K161" s="44"/>
      <c r="L161" s="43">
        <v>4.13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63</v>
      </c>
      <c r="F163" s="43">
        <v>200</v>
      </c>
      <c r="G163" s="43">
        <v>0</v>
      </c>
      <c r="H163" s="43">
        <v>0</v>
      </c>
      <c r="I163" s="43">
        <v>23</v>
      </c>
      <c r="J163" s="43">
        <v>92</v>
      </c>
      <c r="K163" s="44"/>
      <c r="L163" s="43">
        <v>18.55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26.759999999999998</v>
      </c>
      <c r="H165" s="19">
        <f t="shared" si="78"/>
        <v>30.28</v>
      </c>
      <c r="I165" s="19">
        <f t="shared" si="78"/>
        <v>71.92</v>
      </c>
      <c r="J165" s="19">
        <f t="shared" si="78"/>
        <v>667.43</v>
      </c>
      <c r="K165" s="25"/>
      <c r="L165" s="19">
        <f t="shared" ref="L165" si="79">SUM(L158:L164)</f>
        <v>97.82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26.759999999999998</v>
      </c>
      <c r="H176" s="32">
        <f t="shared" ref="H176" si="83">H165+H175</f>
        <v>30.28</v>
      </c>
      <c r="I176" s="32">
        <f t="shared" ref="I176" si="84">I165+I175</f>
        <v>71.92</v>
      </c>
      <c r="J176" s="32">
        <f t="shared" ref="J176:L176" si="85">J165+J175</f>
        <v>667.43</v>
      </c>
      <c r="K176" s="32"/>
      <c r="L176" s="32">
        <f t="shared" si="85"/>
        <v>97.82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4.9000000000000004</v>
      </c>
      <c r="H177" s="40">
        <v>6.9</v>
      </c>
      <c r="I177" s="40">
        <v>24.6</v>
      </c>
      <c r="J177" s="40">
        <v>180</v>
      </c>
      <c r="K177" s="41">
        <v>57</v>
      </c>
      <c r="L177" s="40">
        <v>18.53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3.8</v>
      </c>
      <c r="H179" s="43">
        <v>3.5</v>
      </c>
      <c r="I179" s="43">
        <v>11.1</v>
      </c>
      <c r="J179" s="43">
        <v>90.8</v>
      </c>
      <c r="K179" s="44">
        <v>73</v>
      </c>
      <c r="L179" s="43">
        <v>13.41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0.3</v>
      </c>
      <c r="H180" s="43">
        <v>2.37</v>
      </c>
      <c r="I180" s="43">
        <v>0.63</v>
      </c>
      <c r="J180" s="43">
        <v>76.14</v>
      </c>
      <c r="K180" s="44"/>
      <c r="L180" s="43">
        <v>2.06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13.5</v>
      </c>
    </row>
    <row r="182" spans="1:12" ht="15">
      <c r="A182" s="23"/>
      <c r="B182" s="15"/>
      <c r="C182" s="11"/>
      <c r="D182" s="6"/>
      <c r="E182" s="42" t="s">
        <v>73</v>
      </c>
      <c r="F182" s="43">
        <v>55</v>
      </c>
      <c r="G182" s="43">
        <v>2.4</v>
      </c>
      <c r="H182" s="43">
        <v>3.87</v>
      </c>
      <c r="I182" s="43">
        <v>27.83</v>
      </c>
      <c r="J182" s="43">
        <v>156</v>
      </c>
      <c r="K182" s="44">
        <v>76</v>
      </c>
      <c r="L182" s="43">
        <v>10.97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11.8</v>
      </c>
      <c r="H184" s="19">
        <f t="shared" si="86"/>
        <v>17.04</v>
      </c>
      <c r="I184" s="19">
        <f t="shared" si="86"/>
        <v>73.960000000000008</v>
      </c>
      <c r="J184" s="19">
        <f t="shared" si="86"/>
        <v>549.94000000000005</v>
      </c>
      <c r="K184" s="25"/>
      <c r="L184" s="19">
        <f t="shared" ref="L184" si="87">SUM(L177:L183)</f>
        <v>58.47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585</v>
      </c>
      <c r="G195" s="32">
        <f t="shared" ref="G195" si="90">G184+G194</f>
        <v>11.8</v>
      </c>
      <c r="H195" s="32">
        <f t="shared" ref="H195" si="91">H184+H194</f>
        <v>17.04</v>
      </c>
      <c r="I195" s="32">
        <f t="shared" ref="I195" si="92">I184+I194</f>
        <v>73.960000000000008</v>
      </c>
      <c r="J195" s="32">
        <f t="shared" ref="J195:L195" si="93">J184+J194</f>
        <v>549.94000000000005</v>
      </c>
      <c r="K195" s="32"/>
      <c r="L195" s="32">
        <f t="shared" si="93"/>
        <v>58.47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23.231000000000002</v>
      </c>
      <c r="H196" s="34">
        <f t="shared" si="94"/>
        <v>23.35</v>
      </c>
      <c r="I196" s="34">
        <f t="shared" si="94"/>
        <v>88.923000000000002</v>
      </c>
      <c r="J196" s="34">
        <f t="shared" si="94"/>
        <v>635.91800000000001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</cp:lastModifiedBy>
  <dcterms:created xsi:type="dcterms:W3CDTF">2022-05-16T14:23:56Z</dcterms:created>
  <dcterms:modified xsi:type="dcterms:W3CDTF">2025-02-04T06:46:02Z</dcterms:modified>
</cp:coreProperties>
</file>