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I165"/>
  <c r="I176" s="1"/>
  <c r="H165"/>
  <c r="G165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J176" l="1"/>
  <c r="H176"/>
  <c r="G176"/>
  <c r="G81"/>
  <c r="I81"/>
  <c r="H81"/>
  <c r="G62"/>
  <c r="F119"/>
  <c r="F138"/>
  <c r="F157"/>
  <c r="F176"/>
  <c r="F195"/>
  <c r="I24"/>
  <c r="I196" s="1"/>
  <c r="F24"/>
  <c r="J24"/>
  <c r="J196" s="1"/>
  <c r="H24"/>
  <c r="G24"/>
  <c r="F196" l="1"/>
  <c r="H196"/>
  <c r="G196"/>
</calcChain>
</file>

<file path=xl/sharedStrings.xml><?xml version="1.0" encoding="utf-8"?>
<sst xmlns="http://schemas.openxmlformats.org/spreadsheetml/2006/main" count="231" uniqueCount="68">
  <si>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</si>
  <si>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</si>
  <si>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</si>
  <si>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</si>
  <si>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</si>
  <si>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</si>
  <si>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</si>
  <si>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</si>
  <si>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</si>
  <si>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</si>
  <si>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</si>
  <si>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</si>
  <si>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</si>
  <si>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</si>
  <si>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</si>
  <si>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</si>
  <si>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</si>
  <si>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</si>
  <si>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</si>
  <si>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</si>
  <si>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</si>
  <si>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</si>
  <si>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</si>
  <si>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</si>
  <si>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</si>
  <si>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</si>
  <si>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</si>
  <si>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</si>
  <si>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</si>
  <si>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</si>
  <si>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</si>
  <si>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</si>
  <si>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</si>
  <si>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</si>
  <si>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</si>
  <si>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 Монастырская СОШ"</t>
  </si>
  <si>
    <t>Директор</t>
  </si>
  <si>
    <t>Сутулова Н.А.</t>
  </si>
  <si>
    <t>Макароны отварные</t>
  </si>
  <si>
    <t>Тефтели с соусом томатным</t>
  </si>
  <si>
    <t>28/80</t>
  </si>
  <si>
    <t>Чай с сахаром</t>
  </si>
  <si>
    <t>Каша рисовая</t>
  </si>
  <si>
    <t>Какао с молоком</t>
  </si>
  <si>
    <t>Бутерброд с повидлом</t>
  </si>
  <si>
    <t>Хлеб</t>
  </si>
  <si>
    <t>Йогурт</t>
  </si>
  <si>
    <t>Фрукт</t>
  </si>
  <si>
    <t>Картофельное пюре</t>
  </si>
  <si>
    <t>Компот</t>
  </si>
  <si>
    <t>Каша гречневая</t>
  </si>
  <si>
    <t>Курица тушеная в соусе</t>
  </si>
  <si>
    <t>Рыба, тушеная в томате с овощами</t>
  </si>
  <si>
    <t>Сок</t>
  </si>
  <si>
    <t>Бутерброд с сыром</t>
  </si>
  <si>
    <t>Плов из птицы</t>
  </si>
  <si>
    <t xml:space="preserve">Компот </t>
  </si>
  <si>
    <t>Кофейный напиток с молоком</t>
  </si>
  <si>
    <t>Котлета с красным соусом</t>
  </si>
  <si>
    <t>27/80</t>
  </si>
  <si>
    <t>Рыба запеченная в сметанном соусе</t>
  </si>
  <si>
    <t>Каша " Дружба"</t>
  </si>
  <si>
    <t>Винерет</t>
  </si>
  <si>
    <t>Салат картофельный с морковью и зеленым горошком</t>
  </si>
  <si>
    <t>Каша  Манная</t>
  </si>
  <si>
    <t>Каша Гречневая рассыпчатая</t>
  </si>
  <si>
    <t>Гуляш со свинины</t>
  </si>
  <si>
    <t>Салат из свеклы с зеленым горошком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</si>
</sst>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E110" sqref="E11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>
        <v>45635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38</v>
      </c>
      <c r="F6" s="41">
        <v>150</v>
      </c>
      <c r="G6" s="41">
        <v>5</v>
      </c>
      <c r="H6" s="41">
        <v>5.3</v>
      </c>
      <c r="I6" s="41">
        <v>35</v>
      </c>
      <c r="J6" s="41">
        <v>208</v>
      </c>
      <c r="K6" s="42">
        <v>45</v>
      </c>
    </row>
    <row r="7" spans="1:11" ht="15">
      <c r="A7" s="24"/>
      <c r="B7" s="16"/>
      <c r="C7" s="11"/>
      <c r="D7" s="6"/>
      <c r="E7" s="43" t="s">
        <v>39</v>
      </c>
      <c r="F7" s="44">
        <v>110</v>
      </c>
      <c r="G7" s="44">
        <v>6.97</v>
      </c>
      <c r="H7" s="44">
        <v>16.11</v>
      </c>
      <c r="I7" s="44">
        <v>11.61</v>
      </c>
      <c r="J7" s="44">
        <v>223</v>
      </c>
      <c r="K7" s="45" t="s">
        <v>40</v>
      </c>
    </row>
    <row r="8" spans="1:11" ht="15">
      <c r="A8" s="24"/>
      <c r="B8" s="16"/>
      <c r="C8" s="11"/>
      <c r="D8" s="7" t="s">
        <v>22</v>
      </c>
      <c r="E8" s="43" t="s">
        <v>41</v>
      </c>
      <c r="F8" s="44">
        <v>200</v>
      </c>
      <c r="G8" s="44">
        <v>7.0000000000000007E-2</v>
      </c>
      <c r="H8" s="44">
        <v>0.02</v>
      </c>
      <c r="I8" s="44">
        <v>15</v>
      </c>
      <c r="J8" s="44">
        <v>60</v>
      </c>
      <c r="K8" s="45">
        <v>72</v>
      </c>
    </row>
    <row r="9" spans="1:11" ht="15">
      <c r="A9" s="24"/>
      <c r="B9" s="16"/>
      <c r="C9" s="11"/>
      <c r="D9" s="7" t="s">
        <v>23</v>
      </c>
      <c r="E9" s="43" t="s">
        <v>45</v>
      </c>
      <c r="F9" s="44">
        <v>60</v>
      </c>
      <c r="G9" s="44">
        <v>4.54</v>
      </c>
      <c r="H9" s="44">
        <v>0.6</v>
      </c>
      <c r="I9" s="44">
        <v>22.99</v>
      </c>
      <c r="J9" s="44">
        <v>115.8</v>
      </c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 t="s">
        <v>62</v>
      </c>
      <c r="F11" s="44">
        <v>100</v>
      </c>
      <c r="G11" s="44">
        <v>1.4</v>
      </c>
      <c r="H11" s="44">
        <v>10.039999999999999</v>
      </c>
      <c r="I11" s="44">
        <v>7.29</v>
      </c>
      <c r="J11" s="44">
        <v>125.1</v>
      </c>
      <c r="K11" s="45">
        <v>10</v>
      </c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620</v>
      </c>
      <c r="G13" s="20">
        <f t="shared" ref="G13:J13" si="0">SUM(G6:G12)</f>
        <v>17.979999999999997</v>
      </c>
      <c r="H13" s="20">
        <f t="shared" si="0"/>
        <v>32.07</v>
      </c>
      <c r="I13" s="20">
        <f t="shared" si="0"/>
        <v>91.89</v>
      </c>
      <c r="J13" s="20">
        <f t="shared" si="0"/>
        <v>731.9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620</v>
      </c>
      <c r="G24" s="33">
        <f t="shared" ref="G24:J24" si="2">G13+G23</f>
        <v>17.979999999999997</v>
      </c>
      <c r="H24" s="33">
        <f t="shared" si="2"/>
        <v>32.07</v>
      </c>
      <c r="I24" s="33">
        <f t="shared" si="2"/>
        <v>91.89</v>
      </c>
      <c r="J24" s="33">
        <f t="shared" si="2"/>
        <v>731.9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 t="s">
        <v>42</v>
      </c>
      <c r="F25" s="41">
        <v>210</v>
      </c>
      <c r="G25" s="41">
        <v>5.0999999999999996</v>
      </c>
      <c r="H25" s="41">
        <v>10.72</v>
      </c>
      <c r="I25" s="41">
        <v>33.42</v>
      </c>
      <c r="J25" s="41">
        <v>251</v>
      </c>
      <c r="K25" s="42">
        <v>55</v>
      </c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 t="s">
        <v>43</v>
      </c>
      <c r="F27" s="44">
        <v>200</v>
      </c>
      <c r="G27" s="44">
        <v>4.07</v>
      </c>
      <c r="H27" s="44">
        <v>3.54</v>
      </c>
      <c r="I27" s="44">
        <v>17.57</v>
      </c>
      <c r="J27" s="44">
        <v>118.6</v>
      </c>
      <c r="K27" s="45">
        <v>69</v>
      </c>
    </row>
    <row r="28" spans="1:11" ht="15">
      <c r="A28" s="15"/>
      <c r="B28" s="16"/>
      <c r="C28" s="11"/>
      <c r="D28" s="7" t="s">
        <v>23</v>
      </c>
      <c r="E28" s="43" t="s">
        <v>45</v>
      </c>
      <c r="F28" s="44">
        <v>30</v>
      </c>
      <c r="G28" s="44">
        <v>2.27</v>
      </c>
      <c r="H28" s="44">
        <v>0.3</v>
      </c>
      <c r="I28" s="44">
        <v>11.5</v>
      </c>
      <c r="J28" s="44">
        <v>57.9</v>
      </c>
      <c r="K28" s="45"/>
    </row>
    <row r="29" spans="1:11" ht="15">
      <c r="A29" s="15"/>
      <c r="B29" s="16"/>
      <c r="C29" s="11"/>
      <c r="D29" s="7" t="s">
        <v>24</v>
      </c>
      <c r="E29" s="43" t="s">
        <v>47</v>
      </c>
      <c r="F29" s="44">
        <v>100</v>
      </c>
      <c r="G29" s="44">
        <v>0.4</v>
      </c>
      <c r="H29" s="44">
        <v>0.4</v>
      </c>
      <c r="I29" s="44">
        <v>9.8000000000000007</v>
      </c>
      <c r="J29" s="44">
        <v>47</v>
      </c>
      <c r="K29" s="45"/>
    </row>
    <row r="30" spans="1:11" ht="15">
      <c r="A30" s="15"/>
      <c r="B30" s="16"/>
      <c r="C30" s="11"/>
      <c r="D30" s="6"/>
      <c r="E30" s="43" t="s">
        <v>44</v>
      </c>
      <c r="F30" s="44">
        <v>55</v>
      </c>
      <c r="G30" s="44">
        <v>2.4</v>
      </c>
      <c r="H30" s="44">
        <v>3.87</v>
      </c>
      <c r="I30" s="44">
        <v>27.83</v>
      </c>
      <c r="J30" s="44">
        <v>156</v>
      </c>
      <c r="K30" s="45">
        <v>76</v>
      </c>
    </row>
    <row r="31" spans="1:11" ht="15">
      <c r="A31" s="15"/>
      <c r="B31" s="16"/>
      <c r="C31" s="11"/>
      <c r="D31" s="6"/>
      <c r="E31" s="43" t="s">
        <v>46</v>
      </c>
      <c r="F31" s="44">
        <v>100</v>
      </c>
      <c r="G31" s="44">
        <v>2.1</v>
      </c>
      <c r="H31" s="44">
        <v>8</v>
      </c>
      <c r="I31" s="44">
        <v>16</v>
      </c>
      <c r="J31" s="44">
        <v>140</v>
      </c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695</v>
      </c>
      <c r="G32" s="20">
        <f t="shared" ref="G32" si="3">SUM(G25:G31)</f>
        <v>16.34</v>
      </c>
      <c r="H32" s="20">
        <f t="shared" ref="H32" si="4">SUM(H25:H31)</f>
        <v>26.830000000000002</v>
      </c>
      <c r="I32" s="20">
        <f t="shared" ref="I32" si="5">SUM(I25:I31)</f>
        <v>116.12</v>
      </c>
      <c r="J32" s="20">
        <f t="shared" ref="J32" si="6">SUM(J25:J31)</f>
        <v>770.5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695</v>
      </c>
      <c r="G43" s="33">
        <f t="shared" ref="G43" si="11">G32+G42</f>
        <v>16.34</v>
      </c>
      <c r="H43" s="33">
        <f t="shared" ref="H43" si="12">H32+H42</f>
        <v>26.830000000000002</v>
      </c>
      <c r="I43" s="33">
        <f t="shared" ref="I43" si="13">I32+I42</f>
        <v>116.12</v>
      </c>
      <c r="J43" s="33">
        <f t="shared" ref="J43" si="14">J32+J42</f>
        <v>770.5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 t="s">
        <v>48</v>
      </c>
      <c r="F44" s="41">
        <v>150</v>
      </c>
      <c r="G44" s="41">
        <v>3.09</v>
      </c>
      <c r="H44" s="41">
        <v>4.8</v>
      </c>
      <c r="I44" s="41">
        <v>20.43</v>
      </c>
      <c r="J44" s="41">
        <v>137.25</v>
      </c>
      <c r="K44" s="42">
        <v>48</v>
      </c>
    </row>
    <row r="45" spans="1:11" ht="15">
      <c r="A45" s="24"/>
      <c r="B45" s="16"/>
      <c r="C45" s="11"/>
      <c r="D45" s="6"/>
      <c r="E45" s="43" t="s">
        <v>52</v>
      </c>
      <c r="F45" s="44">
        <v>100</v>
      </c>
      <c r="G45" s="44">
        <v>13.86</v>
      </c>
      <c r="H45" s="44">
        <v>7.29</v>
      </c>
      <c r="I45" s="44">
        <v>6.43</v>
      </c>
      <c r="J45" s="44">
        <v>146.58000000000001</v>
      </c>
      <c r="K45" s="45">
        <v>38</v>
      </c>
    </row>
    <row r="46" spans="1:11" ht="15">
      <c r="A46" s="24"/>
      <c r="B46" s="16"/>
      <c r="C46" s="11"/>
      <c r="D46" s="7" t="s">
        <v>22</v>
      </c>
      <c r="E46" s="43" t="s">
        <v>49</v>
      </c>
      <c r="F46" s="44">
        <v>200</v>
      </c>
      <c r="G46" s="44">
        <v>0.66</v>
      </c>
      <c r="H46" s="44">
        <v>0.09</v>
      </c>
      <c r="I46" s="44">
        <v>32.01</v>
      </c>
      <c r="J46" s="44">
        <v>132.80000000000001</v>
      </c>
      <c r="K46" s="45">
        <v>68</v>
      </c>
    </row>
    <row r="47" spans="1:11" ht="15">
      <c r="A47" s="24"/>
      <c r="B47" s="16"/>
      <c r="C47" s="11"/>
      <c r="D47" s="7" t="s">
        <v>23</v>
      </c>
      <c r="E47" s="43" t="s">
        <v>45</v>
      </c>
      <c r="F47" s="44">
        <v>60</v>
      </c>
      <c r="G47" s="44">
        <v>4.54</v>
      </c>
      <c r="H47" s="44">
        <v>0.6</v>
      </c>
      <c r="I47" s="44">
        <v>22.99</v>
      </c>
      <c r="J47" s="44">
        <v>115.8</v>
      </c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510</v>
      </c>
      <c r="G51" s="20">
        <f t="shared" ref="G51" si="15">SUM(G44:G50)</f>
        <v>22.15</v>
      </c>
      <c r="H51" s="20">
        <f t="shared" ref="H51" si="16">SUM(H44:H50)</f>
        <v>12.78</v>
      </c>
      <c r="I51" s="20">
        <f t="shared" ref="I51" si="17">SUM(I44:I50)</f>
        <v>81.86</v>
      </c>
      <c r="J51" s="20">
        <f t="shared" ref="J51" si="18">SUM(J44:J50)</f>
        <v>532.43000000000006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510</v>
      </c>
      <c r="G62" s="33">
        <f t="shared" ref="G62" si="23">G51+G61</f>
        <v>22.15</v>
      </c>
      <c r="H62" s="33">
        <f t="shared" ref="H62" si="24">H51+H61</f>
        <v>12.78</v>
      </c>
      <c r="I62" s="33">
        <f t="shared" ref="I62" si="25">I51+I61</f>
        <v>81.86</v>
      </c>
      <c r="J62" s="33">
        <f t="shared" ref="J62" si="26">J51+J61</f>
        <v>532.43000000000006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 t="s">
        <v>50</v>
      </c>
      <c r="F63" s="41">
        <v>150</v>
      </c>
      <c r="G63" s="41">
        <v>8.3000000000000007</v>
      </c>
      <c r="H63" s="41">
        <v>8.9499999999999993</v>
      </c>
      <c r="I63" s="41">
        <v>37.369999999999997</v>
      </c>
      <c r="J63" s="41">
        <v>262.5</v>
      </c>
      <c r="K63" s="42">
        <v>44</v>
      </c>
    </row>
    <row r="64" spans="1:11" ht="15">
      <c r="A64" s="24"/>
      <c r="B64" s="16"/>
      <c r="C64" s="11"/>
      <c r="D64" s="6"/>
      <c r="E64" s="43" t="s">
        <v>51</v>
      </c>
      <c r="F64" s="44">
        <v>100</v>
      </c>
      <c r="G64" s="44">
        <v>11.65</v>
      </c>
      <c r="H64" s="44">
        <v>11.66</v>
      </c>
      <c r="I64" s="44">
        <v>3.51</v>
      </c>
      <c r="J64" s="44">
        <v>166</v>
      </c>
      <c r="K64" s="45">
        <v>36</v>
      </c>
    </row>
    <row r="65" spans="1:11" ht="15">
      <c r="A65" s="24"/>
      <c r="B65" s="16"/>
      <c r="C65" s="11"/>
      <c r="D65" s="7" t="s">
        <v>22</v>
      </c>
      <c r="E65" s="43" t="s">
        <v>41</v>
      </c>
      <c r="F65" s="44">
        <v>200</v>
      </c>
      <c r="G65" s="44">
        <v>7.0000000000000007E-2</v>
      </c>
      <c r="H65" s="44">
        <v>0.02</v>
      </c>
      <c r="I65" s="44">
        <v>15</v>
      </c>
      <c r="J65" s="44">
        <v>60</v>
      </c>
      <c r="K65" s="45">
        <v>72</v>
      </c>
    </row>
    <row r="66" spans="1:11" ht="15">
      <c r="A66" s="24"/>
      <c r="B66" s="16"/>
      <c r="C66" s="11"/>
      <c r="D66" s="7" t="s">
        <v>23</v>
      </c>
      <c r="E66" s="43" t="s">
        <v>45</v>
      </c>
      <c r="F66" s="44">
        <v>60</v>
      </c>
      <c r="G66" s="44">
        <v>4.54</v>
      </c>
      <c r="H66" s="44">
        <v>0.6</v>
      </c>
      <c r="I66" s="44">
        <v>22.99</v>
      </c>
      <c r="J66" s="44">
        <v>115.8</v>
      </c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 t="s">
        <v>63</v>
      </c>
      <c r="F68" s="44">
        <v>100</v>
      </c>
      <c r="G68" s="44">
        <v>2.74</v>
      </c>
      <c r="H68" s="44">
        <v>7.07</v>
      </c>
      <c r="I68" s="44">
        <v>9.5500000000000007</v>
      </c>
      <c r="J68" s="44">
        <v>112.7</v>
      </c>
      <c r="K68" s="45">
        <v>8</v>
      </c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610</v>
      </c>
      <c r="G70" s="20">
        <f t="shared" ref="G70" si="27">SUM(G63:G69)</f>
        <v>27.300000000000004</v>
      </c>
      <c r="H70" s="20">
        <f t="shared" ref="H70" si="28">SUM(H63:H69)</f>
        <v>28.3</v>
      </c>
      <c r="I70" s="20">
        <f t="shared" ref="I70" si="29">SUM(I63:I69)</f>
        <v>88.419999999999987</v>
      </c>
      <c r="J70" s="20">
        <f t="shared" ref="J70" si="30">SUM(J63:J69)</f>
        <v>717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610</v>
      </c>
      <c r="G81" s="33">
        <f t="shared" ref="G81" si="35">G70+G80</f>
        <v>27.300000000000004</v>
      </c>
      <c r="H81" s="33">
        <f t="shared" ref="H81" si="36">H70+H80</f>
        <v>28.3</v>
      </c>
      <c r="I81" s="33">
        <f t="shared" ref="I81" si="37">I70+I80</f>
        <v>88.419999999999987</v>
      </c>
      <c r="J81" s="33">
        <f t="shared" ref="J81" si="38">J70+J80</f>
        <v>717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 t="s">
        <v>64</v>
      </c>
      <c r="F82" s="41">
        <v>210</v>
      </c>
      <c r="G82" s="41">
        <v>6.11</v>
      </c>
      <c r="H82" s="41">
        <v>10.72</v>
      </c>
      <c r="I82" s="41">
        <v>32.380000000000003</v>
      </c>
      <c r="J82" s="41">
        <v>251</v>
      </c>
      <c r="K82" s="42">
        <v>53</v>
      </c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 t="s">
        <v>53</v>
      </c>
      <c r="F84" s="44">
        <v>200</v>
      </c>
      <c r="G84" s="44">
        <v>0</v>
      </c>
      <c r="H84" s="44">
        <v>0</v>
      </c>
      <c r="I84" s="44">
        <v>23</v>
      </c>
      <c r="J84" s="44">
        <v>92</v>
      </c>
      <c r="K84" s="45"/>
    </row>
    <row r="85" spans="1:11" ht="15">
      <c r="A85" s="24"/>
      <c r="B85" s="16"/>
      <c r="C85" s="11"/>
      <c r="D85" s="7" t="s">
        <v>23</v>
      </c>
      <c r="E85" s="43" t="s">
        <v>45</v>
      </c>
      <c r="F85" s="44">
        <v>30</v>
      </c>
      <c r="G85" s="44">
        <v>2.27</v>
      </c>
      <c r="H85" s="44">
        <v>0.3</v>
      </c>
      <c r="I85" s="44">
        <v>11.45</v>
      </c>
      <c r="J85" s="44">
        <v>57.9</v>
      </c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 t="s">
        <v>54</v>
      </c>
      <c r="F87" s="44">
        <v>50</v>
      </c>
      <c r="G87" s="44">
        <v>5.8</v>
      </c>
      <c r="H87" s="44">
        <v>8.3000000000000007</v>
      </c>
      <c r="I87" s="44">
        <v>14.83</v>
      </c>
      <c r="J87" s="44">
        <v>157</v>
      </c>
      <c r="K87" s="45">
        <v>77</v>
      </c>
    </row>
    <row r="88" spans="1:11" ht="15">
      <c r="A88" s="24"/>
      <c r="B88" s="16"/>
      <c r="C88" s="11"/>
      <c r="D88" s="6"/>
      <c r="E88" s="43" t="s">
        <v>46</v>
      </c>
      <c r="F88" s="44">
        <v>100</v>
      </c>
      <c r="G88" s="44">
        <v>2.1</v>
      </c>
      <c r="H88" s="44">
        <v>8</v>
      </c>
      <c r="I88" s="44">
        <v>16</v>
      </c>
      <c r="J88" s="44">
        <v>140</v>
      </c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590</v>
      </c>
      <c r="G89" s="20">
        <f t="shared" ref="G89" si="39">SUM(G82:G88)</f>
        <v>16.28</v>
      </c>
      <c r="H89" s="20">
        <f t="shared" ref="H89" si="40">SUM(H82:H88)</f>
        <v>27.32</v>
      </c>
      <c r="I89" s="20">
        <f t="shared" ref="I89" si="41">SUM(I82:I88)</f>
        <v>97.66</v>
      </c>
      <c r="J89" s="20">
        <f t="shared" ref="J89" si="42">SUM(J82:J88)</f>
        <v>697.9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590</v>
      </c>
      <c r="G100" s="33">
        <f t="shared" ref="G100" si="47">G89+G99</f>
        <v>16.28</v>
      </c>
      <c r="H100" s="33">
        <f t="shared" ref="H100" si="48">H89+H99</f>
        <v>27.32</v>
      </c>
      <c r="I100" s="33">
        <f t="shared" ref="I100" si="49">I89+I99</f>
        <v>97.66</v>
      </c>
      <c r="J100" s="33">
        <f t="shared" ref="J100" si="50">J89+J99</f>
        <v>697.9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 t="s">
        <v>55</v>
      </c>
      <c r="F101" s="41">
        <v>200</v>
      </c>
      <c r="G101" s="41">
        <v>27.3</v>
      </c>
      <c r="H101" s="41">
        <v>7.9</v>
      </c>
      <c r="I101" s="41">
        <v>34.700000000000003</v>
      </c>
      <c r="J101" s="41">
        <v>318.8</v>
      </c>
      <c r="K101" s="42">
        <v>35</v>
      </c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 t="s">
        <v>56</v>
      </c>
      <c r="F103" s="44">
        <v>200</v>
      </c>
      <c r="G103" s="44">
        <v>0.66</v>
      </c>
      <c r="H103" s="44">
        <v>0.09</v>
      </c>
      <c r="I103" s="44">
        <v>32.01</v>
      </c>
      <c r="J103" s="44">
        <v>132.80000000000001</v>
      </c>
      <c r="K103" s="45">
        <v>68</v>
      </c>
    </row>
    <row r="104" spans="1:11" ht="15">
      <c r="A104" s="24"/>
      <c r="B104" s="16"/>
      <c r="C104" s="11"/>
      <c r="D104" s="7" t="s">
        <v>23</v>
      </c>
      <c r="E104" s="43" t="s">
        <v>45</v>
      </c>
      <c r="F104" s="44">
        <v>60</v>
      </c>
      <c r="G104" s="44">
        <v>4.54</v>
      </c>
      <c r="H104" s="44">
        <v>0.6</v>
      </c>
      <c r="I104" s="44">
        <v>22.99</v>
      </c>
      <c r="J104" s="44">
        <v>115.8</v>
      </c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460</v>
      </c>
      <c r="G108" s="20">
        <f t="shared" ref="G108:J108" si="51">SUM(G101:G107)</f>
        <v>32.5</v>
      </c>
      <c r="H108" s="20">
        <f t="shared" si="51"/>
        <v>8.59</v>
      </c>
      <c r="I108" s="20">
        <f t="shared" si="51"/>
        <v>89.7</v>
      </c>
      <c r="J108" s="20">
        <f t="shared" si="51"/>
        <v>567.4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460</v>
      </c>
      <c r="G119" s="33">
        <f t="shared" ref="G119" si="53">G108+G118</f>
        <v>32.5</v>
      </c>
      <c r="H119" s="33">
        <f t="shared" ref="H119" si="54">H108+H118</f>
        <v>8.59</v>
      </c>
      <c r="I119" s="33">
        <f t="shared" ref="I119" si="55">I108+I118</f>
        <v>89.7</v>
      </c>
      <c r="J119" s="33">
        <f t="shared" ref="J119" si="56">J108+J118</f>
        <v>567.4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 t="s">
        <v>65</v>
      </c>
      <c r="F120" s="41">
        <v>150</v>
      </c>
      <c r="G120" s="41">
        <v>8.3000000000000007</v>
      </c>
      <c r="H120" s="41">
        <v>8.9499999999999993</v>
      </c>
      <c r="I120" s="41">
        <v>37.369999999999997</v>
      </c>
      <c r="J120" s="41">
        <v>262.5</v>
      </c>
      <c r="K120" s="42">
        <v>44</v>
      </c>
    </row>
    <row r="121" spans="1:11" ht="15">
      <c r="A121" s="15"/>
      <c r="B121" s="16"/>
      <c r="C121" s="11"/>
      <c r="D121" s="6"/>
      <c r="E121" s="43" t="s">
        <v>66</v>
      </c>
      <c r="F121" s="44">
        <v>100</v>
      </c>
      <c r="G121" s="44">
        <v>17.25</v>
      </c>
      <c r="H121" s="44">
        <v>14</v>
      </c>
      <c r="I121" s="44">
        <v>4.13</v>
      </c>
      <c r="J121" s="44">
        <v>211.75</v>
      </c>
      <c r="K121" s="45">
        <v>26</v>
      </c>
    </row>
    <row r="122" spans="1:11" ht="15">
      <c r="A122" s="15"/>
      <c r="B122" s="16"/>
      <c r="C122" s="11"/>
      <c r="D122" s="7" t="s">
        <v>22</v>
      </c>
      <c r="E122" s="43" t="s">
        <v>41</v>
      </c>
      <c r="F122" s="44">
        <v>200</v>
      </c>
      <c r="G122" s="44">
        <v>7.0000000000000007E-2</v>
      </c>
      <c r="H122" s="44">
        <v>0.2</v>
      </c>
      <c r="I122" s="44">
        <v>15</v>
      </c>
      <c r="J122" s="44">
        <v>60</v>
      </c>
      <c r="K122" s="45">
        <v>72</v>
      </c>
    </row>
    <row r="123" spans="1:11" ht="15">
      <c r="A123" s="15"/>
      <c r="B123" s="16"/>
      <c r="C123" s="11"/>
      <c r="D123" s="7" t="s">
        <v>23</v>
      </c>
      <c r="E123" s="43" t="s">
        <v>45</v>
      </c>
      <c r="F123" s="44">
        <v>60</v>
      </c>
      <c r="G123" s="44">
        <v>4.54</v>
      </c>
      <c r="H123" s="44">
        <v>0.6</v>
      </c>
      <c r="I123" s="44">
        <v>22.99</v>
      </c>
      <c r="J123" s="44">
        <v>115.8</v>
      </c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510</v>
      </c>
      <c r="G127" s="20">
        <f t="shared" ref="G127:J127" si="57">SUM(G120:G126)</f>
        <v>30.16</v>
      </c>
      <c r="H127" s="20">
        <f t="shared" si="57"/>
        <v>23.75</v>
      </c>
      <c r="I127" s="20">
        <f t="shared" si="57"/>
        <v>79.489999999999995</v>
      </c>
      <c r="J127" s="20">
        <f t="shared" si="57"/>
        <v>650.04999999999995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510</v>
      </c>
      <c r="G138" s="33">
        <f t="shared" ref="G138" si="59">G127+G137</f>
        <v>30.16</v>
      </c>
      <c r="H138" s="33">
        <f t="shared" ref="H138" si="60">H127+H137</f>
        <v>23.75</v>
      </c>
      <c r="I138" s="33">
        <f t="shared" ref="I138" si="61">I127+I137</f>
        <v>79.489999999999995</v>
      </c>
      <c r="J138" s="33">
        <f t="shared" ref="J138" si="62">J127+J137</f>
        <v>650.04999999999995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 t="s">
        <v>38</v>
      </c>
      <c r="F139" s="41">
        <v>150</v>
      </c>
      <c r="G139" s="41">
        <v>5</v>
      </c>
      <c r="H139" s="41">
        <v>5.3</v>
      </c>
      <c r="I139" s="41">
        <v>35</v>
      </c>
      <c r="J139" s="41">
        <v>208</v>
      </c>
      <c r="K139" s="42">
        <v>45</v>
      </c>
    </row>
    <row r="140" spans="1:11" ht="15">
      <c r="A140" s="24"/>
      <c r="B140" s="16"/>
      <c r="C140" s="11"/>
      <c r="D140" s="6"/>
      <c r="E140" s="43" t="s">
        <v>58</v>
      </c>
      <c r="F140" s="44">
        <v>130</v>
      </c>
      <c r="G140" s="44">
        <v>19.79</v>
      </c>
      <c r="H140" s="44">
        <v>16.68</v>
      </c>
      <c r="I140" s="44">
        <v>17.93</v>
      </c>
      <c r="J140" s="44">
        <v>300.75</v>
      </c>
      <c r="K140" s="45" t="s">
        <v>59</v>
      </c>
    </row>
    <row r="141" spans="1:11" ht="15">
      <c r="A141" s="24"/>
      <c r="B141" s="16"/>
      <c r="C141" s="11"/>
      <c r="D141" s="7" t="s">
        <v>22</v>
      </c>
      <c r="E141" s="43" t="s">
        <v>41</v>
      </c>
      <c r="F141" s="44">
        <v>200</v>
      </c>
      <c r="G141" s="44">
        <v>7.0000000000000007E-2</v>
      </c>
      <c r="H141" s="44">
        <v>0.02</v>
      </c>
      <c r="I141" s="44">
        <v>15</v>
      </c>
      <c r="J141" s="44">
        <v>60</v>
      </c>
      <c r="K141" s="45">
        <v>72</v>
      </c>
    </row>
    <row r="142" spans="1:11" ht="15.75" customHeight="1">
      <c r="A142" s="24"/>
      <c r="B142" s="16"/>
      <c r="C142" s="11"/>
      <c r="D142" s="7" t="s">
        <v>23</v>
      </c>
      <c r="E142" s="43" t="s">
        <v>45</v>
      </c>
      <c r="F142" s="44">
        <v>60</v>
      </c>
      <c r="G142" s="44">
        <v>4.54</v>
      </c>
      <c r="H142" s="44">
        <v>0.6</v>
      </c>
      <c r="I142" s="44">
        <v>22.99</v>
      </c>
      <c r="J142" s="44">
        <v>115.8</v>
      </c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 t="s">
        <v>67</v>
      </c>
      <c r="F144" s="44">
        <v>100</v>
      </c>
      <c r="G144" s="44">
        <v>1.64</v>
      </c>
      <c r="H144" s="44">
        <v>4.12</v>
      </c>
      <c r="I144" s="44">
        <v>7.29</v>
      </c>
      <c r="J144" s="44">
        <v>72.900000000000006</v>
      </c>
      <c r="K144" s="45">
        <v>9</v>
      </c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640</v>
      </c>
      <c r="G146" s="20">
        <f t="shared" ref="G146:J146" si="63">SUM(G139:G145)</f>
        <v>31.04</v>
      </c>
      <c r="H146" s="20">
        <f t="shared" si="63"/>
        <v>26.720000000000002</v>
      </c>
      <c r="I146" s="20">
        <f t="shared" si="63"/>
        <v>98.210000000000008</v>
      </c>
      <c r="J146" s="20">
        <f t="shared" si="63"/>
        <v>757.44999999999993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640</v>
      </c>
      <c r="G157" s="33">
        <f t="shared" ref="G157" si="65">G146+G156</f>
        <v>31.04</v>
      </c>
      <c r="H157" s="33">
        <f t="shared" ref="H157" si="66">H146+H156</f>
        <v>26.720000000000002</v>
      </c>
      <c r="I157" s="33">
        <f t="shared" ref="I157" si="67">I146+I156</f>
        <v>98.210000000000008</v>
      </c>
      <c r="J157" s="33">
        <f t="shared" ref="J157" si="68">J146+J156</f>
        <v>757.44999999999993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3" t="s">
        <v>48</v>
      </c>
      <c r="F158" s="44">
        <v>150</v>
      </c>
      <c r="G158" s="44">
        <v>3.09</v>
      </c>
      <c r="H158" s="44">
        <v>4.8</v>
      </c>
      <c r="I158" s="44">
        <v>20.43</v>
      </c>
      <c r="J158" s="44">
        <v>137.25</v>
      </c>
      <c r="K158" s="45">
        <v>48</v>
      </c>
    </row>
    <row r="159" spans="1:11" ht="15">
      <c r="A159" s="24"/>
      <c r="B159" s="16"/>
      <c r="C159" s="11"/>
      <c r="D159" s="6"/>
      <c r="E159" s="43" t="s">
        <v>60</v>
      </c>
      <c r="F159" s="44">
        <v>100</v>
      </c>
      <c r="G159" s="44">
        <v>19.13</v>
      </c>
      <c r="H159" s="44">
        <v>24.88</v>
      </c>
      <c r="I159" s="44">
        <v>5.5</v>
      </c>
      <c r="J159" s="44">
        <v>322.38</v>
      </c>
      <c r="K159" s="45">
        <v>40</v>
      </c>
    </row>
    <row r="160" spans="1:11" ht="15">
      <c r="A160" s="24"/>
      <c r="B160" s="16"/>
      <c r="C160" s="11"/>
      <c r="D160" s="7" t="s">
        <v>22</v>
      </c>
      <c r="E160" s="43" t="s">
        <v>53</v>
      </c>
      <c r="F160" s="44">
        <v>200</v>
      </c>
      <c r="G160" s="44">
        <v>0</v>
      </c>
      <c r="H160" s="44">
        <v>0</v>
      </c>
      <c r="I160" s="44">
        <v>23</v>
      </c>
      <c r="J160" s="44">
        <v>92</v>
      </c>
      <c r="K160" s="45"/>
    </row>
    <row r="161" spans="1:11" ht="15">
      <c r="A161" s="24"/>
      <c r="B161" s="16"/>
      <c r="C161" s="11"/>
      <c r="D161" s="7" t="s">
        <v>23</v>
      </c>
      <c r="E161" s="43" t="s">
        <v>45</v>
      </c>
      <c r="F161" s="44">
        <v>60</v>
      </c>
      <c r="G161" s="44">
        <v>4.54</v>
      </c>
      <c r="H161" s="44">
        <v>0.6</v>
      </c>
      <c r="I161" s="44">
        <v>22.99</v>
      </c>
      <c r="J161" s="44">
        <v>115.8</v>
      </c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510</v>
      </c>
      <c r="G165" s="20">
        <f t="shared" ref="G165:J165" si="69">SUM(G158:G164)</f>
        <v>26.759999999999998</v>
      </c>
      <c r="H165" s="20">
        <f t="shared" si="69"/>
        <v>30.28</v>
      </c>
      <c r="I165" s="20">
        <f t="shared" si="69"/>
        <v>71.92</v>
      </c>
      <c r="J165" s="20">
        <f t="shared" si="69"/>
        <v>667.43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510</v>
      </c>
      <c r="G176" s="33">
        <f t="shared" ref="G176" si="71">G165+G175</f>
        <v>26.759999999999998</v>
      </c>
      <c r="H176" s="33">
        <f t="shared" ref="H176" si="72">H165+H175</f>
        <v>30.28</v>
      </c>
      <c r="I176" s="33">
        <f t="shared" ref="I176" si="73">I165+I175</f>
        <v>71.92</v>
      </c>
      <c r="J176" s="33">
        <f t="shared" ref="J176" si="74">J165+J175</f>
        <v>667.43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 t="s">
        <v>61</v>
      </c>
      <c r="F177" s="41">
        <v>200</v>
      </c>
      <c r="G177" s="41">
        <v>4.9000000000000004</v>
      </c>
      <c r="H177" s="41">
        <v>6.9</v>
      </c>
      <c r="I177" s="41">
        <v>24.6</v>
      </c>
      <c r="J177" s="41">
        <v>180</v>
      </c>
      <c r="K177" s="42">
        <v>57</v>
      </c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 t="s">
        <v>57</v>
      </c>
      <c r="F179" s="44">
        <v>200</v>
      </c>
      <c r="G179" s="44">
        <v>3.8</v>
      </c>
      <c r="H179" s="44">
        <v>3.5</v>
      </c>
      <c r="I179" s="44">
        <v>11.1</v>
      </c>
      <c r="J179" s="44">
        <v>90.8</v>
      </c>
      <c r="K179" s="45">
        <v>73</v>
      </c>
    </row>
    <row r="180" spans="1:11" ht="15">
      <c r="A180" s="24"/>
      <c r="B180" s="16"/>
      <c r="C180" s="11"/>
      <c r="D180" s="7" t="s">
        <v>23</v>
      </c>
      <c r="E180" s="43" t="s">
        <v>45</v>
      </c>
      <c r="F180" s="44">
        <v>30</v>
      </c>
      <c r="G180" s="44">
        <v>2.27</v>
      </c>
      <c r="H180" s="44">
        <v>0.3</v>
      </c>
      <c r="I180" s="44">
        <v>11.45</v>
      </c>
      <c r="J180" s="44">
        <v>57.9</v>
      </c>
      <c r="K180" s="45"/>
    </row>
    <row r="181" spans="1:11" ht="15">
      <c r="A181" s="24"/>
      <c r="B181" s="16"/>
      <c r="C181" s="11"/>
      <c r="D181" s="7" t="s">
        <v>24</v>
      </c>
      <c r="E181" s="43" t="s">
        <v>47</v>
      </c>
      <c r="F181" s="44">
        <v>100</v>
      </c>
      <c r="G181" s="44">
        <v>0.4</v>
      </c>
      <c r="H181" s="44">
        <v>0.4</v>
      </c>
      <c r="I181" s="44">
        <v>9.8000000000000007</v>
      </c>
      <c r="J181" s="44">
        <v>47</v>
      </c>
      <c r="K181" s="45"/>
    </row>
    <row r="182" spans="1:11" ht="15">
      <c r="A182" s="24"/>
      <c r="B182" s="16"/>
      <c r="C182" s="11"/>
      <c r="D182" s="6"/>
      <c r="E182" s="43" t="s">
        <v>44</v>
      </c>
      <c r="F182" s="44">
        <v>55</v>
      </c>
      <c r="G182" s="44">
        <v>2.4</v>
      </c>
      <c r="H182" s="44">
        <v>3.87</v>
      </c>
      <c r="I182" s="44">
        <v>27.83</v>
      </c>
      <c r="J182" s="44">
        <v>156</v>
      </c>
      <c r="K182" s="45">
        <v>76</v>
      </c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585</v>
      </c>
      <c r="G184" s="20">
        <f t="shared" ref="G184:J184" si="75">SUM(G177:G183)</f>
        <v>13.77</v>
      </c>
      <c r="H184" s="20">
        <f t="shared" si="75"/>
        <v>14.970000000000002</v>
      </c>
      <c r="I184" s="20">
        <f t="shared" si="75"/>
        <v>84.78</v>
      </c>
      <c r="J184" s="20">
        <f t="shared" si="75"/>
        <v>531.70000000000005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585</v>
      </c>
      <c r="G195" s="33">
        <f t="shared" ref="G195" si="77">G184+G194</f>
        <v>13.77</v>
      </c>
      <c r="H195" s="33">
        <f t="shared" ref="H195" si="78">H184+H194</f>
        <v>14.970000000000002</v>
      </c>
      <c r="I195" s="33">
        <f t="shared" ref="I195" si="79">I184+I194</f>
        <v>84.78</v>
      </c>
      <c r="J195" s="33">
        <f t="shared" ref="J195" si="80">J184+J194</f>
        <v>531.70000000000005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573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23.428000000000001</v>
      </c>
      <c r="H196" s="35">
        <f t="shared" si="81"/>
        <v>23.161000000000001</v>
      </c>
      <c r="I196" s="35">
        <f t="shared" si="81"/>
        <v>90.004999999999995</v>
      </c>
      <c r="J196" s="35">
        <f t="shared" si="81"/>
        <v>662.37599999999998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</cp:lastModifiedBy>
  <dcterms:created xsi:type="dcterms:W3CDTF">2022-05-16T14:23:56Z</dcterms:created>
  <dcterms:modified xsi:type="dcterms:W3CDTF">2025-01-10T03:06:53Z</dcterms:modified>
</cp:coreProperties>
</file>